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图书馆网站资料\"/>
    </mc:Choice>
  </mc:AlternateContent>
  <bookViews>
    <workbookView xWindow="-105" yWindow="-105" windowWidth="19425" windowHeight="10560"/>
  </bookViews>
  <sheets>
    <sheet name="期刊列表" sheetId="2" r:id="rId1"/>
  </sheets>
  <definedNames>
    <definedName name="_xlnm._FilterDatabase" localSheetId="0" hidden="1">期刊列表!$A$1:$O$19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" i="2"/>
</calcChain>
</file>

<file path=xl/sharedStrings.xml><?xml version="1.0" encoding="utf-8"?>
<sst xmlns="http://schemas.openxmlformats.org/spreadsheetml/2006/main" count="191" uniqueCount="165">
  <si>
    <t>International Journal of Engine Research</t>
  </si>
  <si>
    <t xml:space="preserve">1468-0874 </t>
  </si>
  <si>
    <t xml:space="preserve">2041-3149 </t>
  </si>
  <si>
    <t>Proceedings of the Institution of Mechanical Engineers, Part A: Journal of Power and Energy</t>
  </si>
  <si>
    <t xml:space="preserve">0957-6509 </t>
  </si>
  <si>
    <t xml:space="preserve">2041-2967 </t>
  </si>
  <si>
    <t>Proceedings of the Institution of Mechanical Engineers, Part B: Journal of Engineering Manufacture</t>
  </si>
  <si>
    <t xml:space="preserve">0954-4054 </t>
  </si>
  <si>
    <t xml:space="preserve">2041-2975 </t>
  </si>
  <si>
    <t>Proceedings of the Institution of Mechanical Engineers, Part C: Journal of Mechanical Engineering Science</t>
  </si>
  <si>
    <t xml:space="preserve">0954-4062 </t>
  </si>
  <si>
    <t xml:space="preserve">2041-2983 </t>
  </si>
  <si>
    <t>Proceedings of the Institution of Mechanical Engineers, Part D: Journal of Automobile Engineering</t>
  </si>
  <si>
    <t xml:space="preserve">0954-4070 </t>
  </si>
  <si>
    <t xml:space="preserve">2041-2991 </t>
  </si>
  <si>
    <t>Proceedings of the Institution of Mechanical Engineers, Part E: Journal of Process Mechanical Engineering</t>
  </si>
  <si>
    <t xml:space="preserve">0954-4089 </t>
  </si>
  <si>
    <t xml:space="preserve">2041-3009 </t>
  </si>
  <si>
    <t>Proceedings of the Institution of Mechanical Engineers, Part F: Journal of Rail and Rapid Transit</t>
  </si>
  <si>
    <t xml:space="preserve">0954-4097 </t>
  </si>
  <si>
    <t>2041-3017</t>
  </si>
  <si>
    <t>Proceedings of the Institution of Mechanical Engineers, Part G: Journal of Aerospace Engineering</t>
  </si>
  <si>
    <t xml:space="preserve"> 0954-4100 </t>
  </si>
  <si>
    <t xml:space="preserve">2041-3025 </t>
  </si>
  <si>
    <t>Proceedings of the Institution of Mechanical Engineers, Part H: Journal of Engineering in Medicine</t>
  </si>
  <si>
    <t>0954-4119</t>
  </si>
  <si>
    <t xml:space="preserve">2041-3033 </t>
  </si>
  <si>
    <t>Proceedings of the Institution of Mechanical Engineers, Part I: Journal of Systems and Control Engineering</t>
  </si>
  <si>
    <t xml:space="preserve">0959-6518 </t>
  </si>
  <si>
    <t xml:space="preserve">2041-3041 </t>
  </si>
  <si>
    <t>Proceedings of the Institution of Mechanical Engineers, Part J: Journal of Engineering Tribology</t>
  </si>
  <si>
    <t xml:space="preserve">1350-6501 </t>
  </si>
  <si>
    <t xml:space="preserve">2041-305X </t>
  </si>
  <si>
    <t>Proceedings of the Institution of Mechanical Engineers, Part K: Journal of Multi-body Dynamics</t>
  </si>
  <si>
    <t xml:space="preserve"> 1464-4193</t>
  </si>
  <si>
    <t xml:space="preserve">2041-3068 </t>
  </si>
  <si>
    <t>Proceedings of the Institution of Mechanical Engineers, Part L: Journal of Materials Design and Applications</t>
  </si>
  <si>
    <t xml:space="preserve">1464-4207 </t>
  </si>
  <si>
    <t xml:space="preserve"> 2041-3076 </t>
  </si>
  <si>
    <t>Proceedings of the Institution of Mechanical Engineers, Part M: Journal of Engineering for the Maritime Environment</t>
  </si>
  <si>
    <t xml:space="preserve">1475-0902 </t>
  </si>
  <si>
    <t xml:space="preserve">2041-3084 </t>
  </si>
  <si>
    <t xml:space="preserve">1740-3499 </t>
  </si>
  <si>
    <t xml:space="preserve">2041-3092 </t>
  </si>
  <si>
    <t>Proceedings of the Institution of Mechanical Engineers, Part O: Journal of Risk and Reliability</t>
  </si>
  <si>
    <t xml:space="preserve">1748-006X </t>
  </si>
  <si>
    <t xml:space="preserve">1748-0078 </t>
  </si>
  <si>
    <t>Proceedings of the Institution of Mechanical Engineers, Part P: Journal of Sports Engineering and Technology</t>
  </si>
  <si>
    <t xml:space="preserve">1754-3371 </t>
  </si>
  <si>
    <t xml:space="preserve">1754-338X </t>
  </si>
  <si>
    <t>0309-3247</t>
  </si>
  <si>
    <t xml:space="preserve">2041-3130 </t>
  </si>
  <si>
    <t xml:space="preserve">0805 材料科学与工程 </t>
  </si>
  <si>
    <t>http://journals.sagepub.com/home/jer</t>
    <phoneticPr fontId="3" type="noConversion"/>
  </si>
  <si>
    <t>序号</t>
  </si>
  <si>
    <t>SAGE现刊库期刊名</t>
    <phoneticPr fontId="12" type="noConversion"/>
  </si>
  <si>
    <t>ISSN</t>
  </si>
  <si>
    <t>EISSN</t>
  </si>
  <si>
    <t>URL</t>
  </si>
  <si>
    <t>现刊库起始年份</t>
    <phoneticPr fontId="12" type="noConversion"/>
  </si>
  <si>
    <t>现刊库期刊截止年份</t>
    <phoneticPr fontId="12" type="noConversion"/>
  </si>
  <si>
    <t>至今</t>
    <phoneticPr fontId="12" type="noConversion"/>
  </si>
  <si>
    <t>0802 机械工程</t>
  </si>
  <si>
    <t xml:space="preserve">0836 生物工程 </t>
  </si>
  <si>
    <t xml:space="preserve">0811 控制科学与工程 </t>
  </si>
  <si>
    <t>http://journals.sagepub.com/home/pia</t>
  </si>
  <si>
    <t>http://journals.sagepub.com/home/pib</t>
  </si>
  <si>
    <t>http://journals.sagepub.com/home/pic</t>
  </si>
  <si>
    <t>http://journals.sagepub.com/home/pid</t>
  </si>
  <si>
    <t>http://journals.sagepub.com/home/pie</t>
  </si>
  <si>
    <t>http://journals.sagepub.com/home/pif</t>
  </si>
  <si>
    <t>http://journals.sagepub.com/home/pig</t>
  </si>
  <si>
    <t>http://journals.sagepub.com/home/pih</t>
  </si>
  <si>
    <t>http://journals.sagepub.com/home/pii</t>
  </si>
  <si>
    <t>http://journals.sagepub.com/home/pij</t>
  </si>
  <si>
    <t>http://journals.sagepub.com/home/pik</t>
  </si>
  <si>
    <t>http://journals.sagepub.com/home/pil</t>
  </si>
  <si>
    <t>http://journals.sagepub.com/home/pim</t>
  </si>
  <si>
    <t>http://journals.sagepub.com/home/pin</t>
  </si>
  <si>
    <t>http://journals.sagepub.com/home/pio</t>
  </si>
  <si>
    <t>http://journals.sagepub.com/home/pip</t>
  </si>
  <si>
    <t xml:space="preserve">0802 机械工程 0825 航空宇航科学与技术 </t>
  </si>
  <si>
    <t xml:space="preserve">0802 机械工程0811 控制科学与工程 </t>
  </si>
  <si>
    <t>0802 机械工程 0823 交通运输工程</t>
  </si>
  <si>
    <t xml:space="preserve">0802 机械工程0825 航空宇航科学与技术 </t>
  </si>
  <si>
    <t xml:space="preserve">0801 力学 </t>
  </si>
  <si>
    <t>0824 船舶与海洋工程</t>
  </si>
  <si>
    <t>Proceedings of the Institution of Mechanical Engineers, Part N: Journal of Nanoengineering and Nanosystems</t>
    <phoneticPr fontId="3" type="noConversion"/>
  </si>
  <si>
    <t>http://journals.sagepub.com/home/sdjb</t>
  </si>
  <si>
    <t>The Journal of Strain Analysis for Engineering Design</t>
  </si>
  <si>
    <t>18/36 Transportation Science &amp; Technology (SCI); 24/61 Thermodynamics (SCI); 51/130 Engineering, Mechanical (SCI)</t>
  </si>
  <si>
    <t>43/61 Thermodynamics (SCI); 85/130 Engineering, Mechanical (SCI)</t>
  </si>
  <si>
    <t>34/50 Engineering, Manufacturing (SCI); 63/130 Engineering, Mechanical (SCI)</t>
  </si>
  <si>
    <t>92/130 Engineering, Mechanical (SCI)</t>
  </si>
  <si>
    <t>25/36 Transportation Science &amp; Technology (SCI); 93/130 Engineering, Mechanical (SCI)</t>
  </si>
  <si>
    <t>84/130 Engineering, Mechanical (SCI)</t>
  </si>
  <si>
    <t>27/36 Transportation Science &amp; Technology (SCI); 97/134 Engineering, Civil (SCI); 103/130 Engineering, Mechanical (SCI)</t>
  </si>
  <si>
    <t>19/31 Engineering, Aerospace (SCI); 102/130 Engineering, Mechanical (SCI)</t>
  </si>
  <si>
    <t>70/87 Engineering, Biomedical (SCI)</t>
  </si>
  <si>
    <t>49/63 Automation &amp; Control Systems (SCI)</t>
  </si>
  <si>
    <t>91/130 Engineering, Mechanical (SCI)</t>
  </si>
  <si>
    <t>87/130 Engineering, Mechanical (SCI); 93/136 Mechanics (SCI)</t>
  </si>
  <si>
    <t>193/314 Materials Science, Multidisciplinary (SCI)</t>
  </si>
  <si>
    <t>5/14 Engineering, Marine (SCI)</t>
  </si>
  <si>
    <t>34/48 Engineering, Industrial (SCI); 48/83 Operations Research &amp; Management Science (SCI); 51/91 Engineering, Multidisciplinary (SCI)</t>
  </si>
  <si>
    <t>77/85 Sport Sciences (SCI); 112/130 Engineering, Mechanical (SCI)</t>
  </si>
  <si>
    <t>12/33 Materials Science, Characterization &amp; Testing (SCI); 82/130 Engineering, Mechanical (SCI); 88/136 Mechanics (SCI)</t>
  </si>
  <si>
    <r>
      <t xml:space="preserve">2019
</t>
    </r>
    <r>
      <rPr>
        <b/>
        <sz val="10"/>
        <rFont val="宋体"/>
        <family val="3"/>
        <charset val="134"/>
      </rPr>
      <t>影响因子</t>
    </r>
    <phoneticPr fontId="12" type="noConversion"/>
  </si>
  <si>
    <t>2019 JCR Rank</t>
    <phoneticPr fontId="12" type="noConversion"/>
  </si>
  <si>
    <t>CNP URL</t>
    <phoneticPr fontId="3" type="noConversion"/>
  </si>
  <si>
    <t>http://sage.cnpereading.com/journal/details/jera</t>
  </si>
  <si>
    <t>http://sage.cnpereading.com/journal/details/piac</t>
    <phoneticPr fontId="3" type="noConversion"/>
  </si>
  <si>
    <t>http://sage.cnpereading.com/journal/details/pibb</t>
  </si>
  <si>
    <t>http://sage.cnpereading.com/journal/details/picb</t>
  </si>
  <si>
    <t>http://sage.cnpereading.com/journal/details/pidb</t>
  </si>
  <si>
    <t>http://sage.cnpereading.com/journal/details/piea</t>
  </si>
  <si>
    <t>http://sage.cnpereading.com/journal/details/pifa</t>
  </si>
  <si>
    <t>http://sage.cnpereading.com/journal/details/piga</t>
  </si>
  <si>
    <t>http://sage.cnpereading.com/journal/details/pihb</t>
  </si>
  <si>
    <t>http://sage.cnpereading.com/journal/details/piia</t>
  </si>
  <si>
    <t>http://sage.cnpereading.com/journal/details/pija</t>
  </si>
  <si>
    <t>http://sage.cnpereading.com/journal/details/pika</t>
  </si>
  <si>
    <t>http://sage.cnpereading.com/journal/details/pila</t>
  </si>
  <si>
    <t>http://sage.cnpereading.com/journal/details/pima</t>
  </si>
  <si>
    <t>http://sage.cnpereading.com/journal/details/pinb</t>
  </si>
  <si>
    <t>http://sage.cnpereading.com/journal/details/pioa</t>
  </si>
  <si>
    <t>http://sage.cnpereading.com/journal/details/pipa</t>
  </si>
  <si>
    <t>http://sage.cnpereading.com/journal/details/sdjb</t>
  </si>
  <si>
    <r>
      <t>DRAA</t>
    </r>
    <r>
      <rPr>
        <b/>
        <sz val="10"/>
        <rFont val="宋体"/>
        <family val="3"/>
        <charset val="134"/>
      </rPr>
      <t>中图分类（仅供参考）</t>
    </r>
    <phoneticPr fontId="12" type="noConversion"/>
  </si>
  <si>
    <r>
      <t xml:space="preserve">2020
</t>
    </r>
    <r>
      <rPr>
        <b/>
        <sz val="10"/>
        <rFont val="宋体"/>
        <family val="3"/>
        <charset val="134"/>
      </rPr>
      <t>影响因子</t>
    </r>
  </si>
  <si>
    <t>2020 JCR Rank</t>
  </si>
  <si>
    <t>41/60 of Thermodynamics(SCI); 85/133 of Engineering, Mechanical(SCI)</t>
  </si>
  <si>
    <t>32/50 of Engineering, Manufacturing(SCI); 56/133 of Engineering, Mechanical(SCI)</t>
  </si>
  <si>
    <t>88/133 of Engineering, Mechanical(SCI)</t>
  </si>
  <si>
    <t>29/37 of Transportation Science &amp; Technology(SCI); 101/133 of Engineering, Mechanical(SCI)</t>
  </si>
  <si>
    <t>95/133 of Engineering, Mechanical(SCI)</t>
  </si>
  <si>
    <t>24/37 of Transportation Science &amp; Technology(SCI); 62/133 of Engineering, Mechanical(SCI); 75/136 of Engineering, Civil(SCI)</t>
  </si>
  <si>
    <t>27/34 of Engineering, Aerospace(SCI); 117/133 of Engineering, Mechanical(SCI)</t>
  </si>
  <si>
    <t>74/90 of Engineering, Biomedical(SCI)</t>
  </si>
  <si>
    <t>41/63 of Automation &amp; Control Systems(SCI)</t>
  </si>
  <si>
    <t>93/133 of Engineering, Mechanical(SCI)</t>
  </si>
  <si>
    <t>90/133 of Engineering, Mechanical(SCI); 94/135 of Mechanics(SCI)</t>
  </si>
  <si>
    <t>226/333 of Materials Science, Multidisciplinary(SCI)</t>
  </si>
  <si>
    <t>11/16 of Engineering, Marine(SCI)</t>
  </si>
  <si>
    <t>39/49 of Engineering, Industrial(SCI); 54/91 of Engineering, Multidisciplinary(SCI); 55/84 of Operations Research &amp; Management Science(SCI)</t>
  </si>
  <si>
    <t>79/88 of Sport Sciences(SCI); 110/133 of Engineering, Mechanical(SCI)</t>
  </si>
  <si>
    <t>21/32 of Materials Science, Characterization &amp; Testing(SCI); 100/133 of Engineering, Mechanical(SCI); 105/135 of Mechanics(SCI)</t>
  </si>
  <si>
    <r>
      <t xml:space="preserve">2021
</t>
    </r>
    <r>
      <rPr>
        <b/>
        <sz val="10"/>
        <rFont val="宋体"/>
        <family val="3"/>
        <charset val="134"/>
      </rPr>
      <t>影响因子</t>
    </r>
    <phoneticPr fontId="3" type="noConversion"/>
  </si>
  <si>
    <t>2021 JCR Rank</t>
    <phoneticPr fontId="3" type="noConversion"/>
  </si>
  <si>
    <t>51/63 Thermodynamics(SCI); 106/137 Engineering, Mechanical(SCI)</t>
  </si>
  <si>
    <t>33/51 Engineering, Manufacturing(SCI); 64/137 Engineering, Mechanical(SCI)</t>
  </si>
  <si>
    <t>100/137 Engineering, Mechanical(SCI)</t>
  </si>
  <si>
    <t>34/40 Transportation Science &amp; Technology(SCI); 93/137 Engineering, Mechanical(SCI)</t>
  </si>
  <si>
    <t>94/137 Engineering, Mechanical(SCI)</t>
  </si>
  <si>
    <t>32/40 Transportation Science &amp; Technology(SCI); 91/137 Engineering, Mechanical(SCI); 100/138 Engineering, Civil(SCI)</t>
  </si>
  <si>
    <t>26/34 Engineering, Aerospace(SCI); 119/137 Engineering, Mechanical(SCI)</t>
  </si>
  <si>
    <t>81/98 Engineering, Biomedical(SCI)</t>
  </si>
  <si>
    <t>52/65 Automation &amp; Control Systems(SCI)</t>
  </si>
  <si>
    <t>95/137 Engineering, Mechanical(SCI)</t>
  </si>
  <si>
    <t>85/137 Engineering, Mechanical(SCI); 94/138 Mechanics(SCI)</t>
  </si>
  <si>
    <t>228/345 Materials Science, Multidisciplinary(SCI)</t>
  </si>
  <si>
    <t>13/16 Engineering, Marine(SCI)</t>
  </si>
  <si>
    <t>41/50 Engineering, Industrial(SCI); 53/92 Engineering, Multidisciplinary(SCI); 58/87 Operations Research &amp; Management Science(SCI)</t>
  </si>
  <si>
    <t>77/87 Sport Sciences(SCI); 120/137 Engineering, Mechanical(SCI)</t>
  </si>
  <si>
    <t>19/32 Materials Science, Characterization &amp; Testing(SCI); 86/137 Engineering, Mechanical(SCI); 95/138 Mechanics(SCI)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</si>
</sst>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.00_);_(* \(#,##0.00\);_(* &quot;-&quot;??_);_(@_)"/>
  </numFmts>
  <fonts count="16" x14ac:knownFonts="1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  <charset val="134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9C0006"/>
      <name val="宋体"/>
      <family val="2"/>
      <scheme val="minor"/>
    </font>
    <font>
      <sz val="8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rgb="FF000000"/>
      <name val="Calibri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0" fontId="2" fillId="0" borderId="0"/>
    <xf numFmtId="0" fontId="4" fillId="0" borderId="0"/>
    <xf numFmtId="0" fontId="6" fillId="2" borderId="0" applyNumberFormat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4" fillId="0" borderId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3" borderId="2" applyNumberFormat="0" applyFont="0" applyAlignment="0" applyProtection="0">
      <alignment vertical="center"/>
    </xf>
    <xf numFmtId="9" fontId="9" fillId="0" borderId="0" applyFont="0" applyFill="0" applyBorder="0" applyAlignment="0" applyProtection="0"/>
    <xf numFmtId="0" fontId="15" fillId="0" borderId="0"/>
  </cellStyleXfs>
  <cellXfs count="11">
    <xf numFmtId="0" fontId="0" fillId="0" borderId="0" xfId="0">
      <alignment vertical="center"/>
    </xf>
    <xf numFmtId="0" fontId="10" fillId="4" borderId="1" xfId="8" applyFont="1" applyFill="1" applyBorder="1" applyAlignment="1">
      <alignment horizontal="center" vertical="center" wrapText="1"/>
    </xf>
    <xf numFmtId="0" fontId="11" fillId="4" borderId="1" xfId="8" applyFont="1" applyFill="1" applyBorder="1" applyAlignment="1">
      <alignment horizontal="center" vertical="center" wrapText="1"/>
    </xf>
    <xf numFmtId="0" fontId="9" fillId="0" borderId="0" xfId="8"/>
    <xf numFmtId="0" fontId="4" fillId="5" borderId="1" xfId="8" applyFont="1" applyFill="1" applyBorder="1" applyAlignment="1">
      <alignment horizontal="center"/>
    </xf>
    <xf numFmtId="0" fontId="4" fillId="5" borderId="1" xfId="9" applyFont="1" applyFill="1" applyBorder="1"/>
    <xf numFmtId="0" fontId="4" fillId="5" borderId="1" xfId="8" applyFont="1" applyFill="1" applyBorder="1"/>
    <xf numFmtId="0" fontId="4" fillId="5" borderId="1" xfId="8" applyFont="1" applyFill="1" applyBorder="1" applyAlignment="1">
      <alignment horizontal="center" vertical="center"/>
    </xf>
    <xf numFmtId="0" fontId="13" fillId="5" borderId="1" xfId="8" applyFont="1" applyFill="1" applyBorder="1" applyAlignment="1">
      <alignment horizontal="center" vertical="center"/>
    </xf>
    <xf numFmtId="0" fontId="9" fillId="0" borderId="0" xfId="8" applyAlignment="1">
      <alignment horizontal="center"/>
    </xf>
    <xf numFmtId="0" fontId="9" fillId="0" borderId="0" xfId="8" applyAlignment="1">
      <alignment horizontal="center" vertical="center"/>
    </xf>
  </cellXfs>
  <cellStyles count="63">
    <cellStyle name="Bad 2" xfId="3"/>
    <cellStyle name="Comma 2" xfId="10"/>
    <cellStyle name="Normal 10" xfId="11"/>
    <cellStyle name="Normal 15" xfId="12"/>
    <cellStyle name="Normal 2" xfId="4"/>
    <cellStyle name="Normal 2 10 2 2 2 2" xfId="13"/>
    <cellStyle name="Normal 2 10 2 2 2 2 2 3 4" xfId="14"/>
    <cellStyle name="Normal 2 4" xfId="9"/>
    <cellStyle name="Normal 2 4 3" xfId="15"/>
    <cellStyle name="Normal 2 4 4 3" xfId="16"/>
    <cellStyle name="Normal 23" xfId="17"/>
    <cellStyle name="Normal 24" xfId="18"/>
    <cellStyle name="Normal 25" xfId="19"/>
    <cellStyle name="Normal 26" xfId="20"/>
    <cellStyle name="Normal 28" xfId="21"/>
    <cellStyle name="Normal 29" xfId="22"/>
    <cellStyle name="Normal 3" xfId="2"/>
    <cellStyle name="Normal 3 2" xfId="6"/>
    <cellStyle name="Normal 30" xfId="23"/>
    <cellStyle name="Normal 31" xfId="24"/>
    <cellStyle name="Normal 36" xfId="25"/>
    <cellStyle name="Normal 37" xfId="26"/>
    <cellStyle name="Normal 38" xfId="27"/>
    <cellStyle name="Normal 39" xfId="28"/>
    <cellStyle name="Normal 4" xfId="7"/>
    <cellStyle name="Normal 40" xfId="29"/>
    <cellStyle name="Normal 41" xfId="30"/>
    <cellStyle name="Normal 42" xfId="31"/>
    <cellStyle name="Normal 43" xfId="32"/>
    <cellStyle name="Normal 44" xfId="33"/>
    <cellStyle name="Normal 5" xfId="8"/>
    <cellStyle name="Normal 50" xfId="34"/>
    <cellStyle name="Normal 51" xfId="35"/>
    <cellStyle name="Normal 52" xfId="36"/>
    <cellStyle name="Normal 55" xfId="37"/>
    <cellStyle name="Normal 55 2" xfId="38"/>
    <cellStyle name="Normal 55 2 2" xfId="39"/>
    <cellStyle name="Normal 55 2 2 2 3" xfId="40"/>
    <cellStyle name="Normal 57" xfId="41"/>
    <cellStyle name="Normal 6" xfId="42"/>
    <cellStyle name="Normal 6 3 2 2" xfId="43"/>
    <cellStyle name="Normal 6 3 2 2 2" xfId="44"/>
    <cellStyle name="Normal 60" xfId="45"/>
    <cellStyle name="Normal 61" xfId="46"/>
    <cellStyle name="Normal 64" xfId="47"/>
    <cellStyle name="Normal 66" xfId="48"/>
    <cellStyle name="Normal 67" xfId="49"/>
    <cellStyle name="Normal 74" xfId="50"/>
    <cellStyle name="Normal 77" xfId="51"/>
    <cellStyle name="Normal 80" xfId="52"/>
    <cellStyle name="Normal 82" xfId="53"/>
    <cellStyle name="Normal 84" xfId="54"/>
    <cellStyle name="Normal 86" xfId="55"/>
    <cellStyle name="Normal 87" xfId="56"/>
    <cellStyle name="Normal 92" xfId="57"/>
    <cellStyle name="Normal 93" xfId="58"/>
    <cellStyle name="Normal 95" xfId="59"/>
    <cellStyle name="Note 2" xfId="60"/>
    <cellStyle name="Percent 2" xfId="5"/>
    <cellStyle name="Percent 3" xfId="61"/>
    <cellStyle name="Standaard_SCLUP - New Categories with rt" xfId="6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ge.cnpereading.com/journal/details/piac" TargetMode="External"/><Relationship Id="rId1" Type="http://schemas.openxmlformats.org/officeDocument/2006/relationships/hyperlink" Target="http://journals.sagepub.com/home/j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B1" sqref="B1:B1048576"/>
    </sheetView>
  </sheetViews>
  <sheetFormatPr defaultColWidth="9" defaultRowHeight="13.5" x14ac:dyDescent="0.15"/>
  <cols>
    <col min="1" max="1" width="9" style="3"/>
    <col min="2" max="2" width="71.875" style="3" customWidth="1"/>
    <col min="3" max="8" width="9" style="3"/>
    <col min="9" max="9" width="12.25" style="9" customWidth="1"/>
    <col min="10" max="10" width="18.875" style="3" customWidth="1"/>
    <col min="11" max="12" width="32.5" style="3" customWidth="1"/>
    <col min="13" max="13" width="8.125" style="10" customWidth="1"/>
    <col min="14" max="14" width="9" style="3"/>
    <col min="15" max="15" width="36.25" style="3" customWidth="1"/>
    <col min="16" max="16384" width="9" style="3"/>
  </cols>
  <sheetData>
    <row r="1" spans="1:16" ht="25.5" x14ac:dyDescent="0.15">
      <c r="A1" s="1" t="s">
        <v>54</v>
      </c>
      <c r="B1" s="2" t="s">
        <v>55</v>
      </c>
      <c r="C1" s="1" t="s">
        <v>56</v>
      </c>
      <c r="D1" s="1" t="s">
        <v>57</v>
      </c>
      <c r="E1" s="1" t="s">
        <v>147</v>
      </c>
      <c r="F1" s="1" t="s">
        <v>148</v>
      </c>
      <c r="G1" s="1" t="s">
        <v>129</v>
      </c>
      <c r="H1" s="1" t="s">
        <v>130</v>
      </c>
      <c r="I1" s="1" t="s">
        <v>107</v>
      </c>
      <c r="J1" s="1" t="s">
        <v>108</v>
      </c>
      <c r="K1" s="1" t="s">
        <v>58</v>
      </c>
      <c r="L1" s="1" t="s">
        <v>109</v>
      </c>
      <c r="M1" s="2" t="s">
        <v>59</v>
      </c>
      <c r="N1" s="1" t="s">
        <v>60</v>
      </c>
      <c r="O1" s="1" t="s">
        <v>128</v>
      </c>
    </row>
    <row r="2" spans="1:16" ht="14.25" x14ac:dyDescent="0.2">
      <c r="A2" s="4">
        <v>1</v>
      </c>
      <c r="B2" s="5" t="s">
        <v>0</v>
      </c>
      <c r="C2" s="6" t="s">
        <v>1</v>
      </c>
      <c r="D2" s="6" t="s">
        <v>2</v>
      </c>
      <c r="E2" s="6"/>
      <c r="F2" s="6"/>
      <c r="G2" s="6">
        <v>1.8120000000000001</v>
      </c>
      <c r="H2" s="6" t="s">
        <v>90</v>
      </c>
      <c r="I2" s="4">
        <v>2.3820000000000001</v>
      </c>
      <c r="J2" s="6" t="s">
        <v>90</v>
      </c>
      <c r="K2" s="6" t="s">
        <v>53</v>
      </c>
      <c r="L2" s="6" t="s">
        <v>110</v>
      </c>
      <c r="M2" s="7">
        <v>2000</v>
      </c>
      <c r="N2" s="8" t="s">
        <v>61</v>
      </c>
      <c r="O2" s="6" t="s">
        <v>81</v>
      </c>
      <c r="P2" s="3">
        <f>(2022-M2)*2</f>
        <v>44</v>
      </c>
    </row>
    <row r="3" spans="1:16" ht="14.25" x14ac:dyDescent="0.2">
      <c r="A3" s="4">
        <v>2</v>
      </c>
      <c r="B3" s="5" t="s">
        <v>3</v>
      </c>
      <c r="C3" s="6" t="s">
        <v>4</v>
      </c>
      <c r="D3" s="6" t="s">
        <v>5</v>
      </c>
      <c r="E3" s="6">
        <v>1.6160000000000001</v>
      </c>
      <c r="F3" s="6" t="s">
        <v>149</v>
      </c>
      <c r="G3" s="6">
        <v>1.8819999999999999</v>
      </c>
      <c r="H3" s="6" t="s">
        <v>131</v>
      </c>
      <c r="I3" s="4">
        <v>1.5629999999999999</v>
      </c>
      <c r="J3" s="6" t="s">
        <v>91</v>
      </c>
      <c r="K3" s="6" t="s">
        <v>65</v>
      </c>
      <c r="L3" s="6" t="s">
        <v>111</v>
      </c>
      <c r="M3" s="7">
        <v>1997</v>
      </c>
      <c r="N3" s="8" t="s">
        <v>61</v>
      </c>
      <c r="O3" s="6" t="s">
        <v>62</v>
      </c>
      <c r="P3" s="3">
        <f t="shared" ref="P3:P19" si="0">(2022-M3)*2</f>
        <v>50</v>
      </c>
    </row>
    <row r="4" spans="1:16" ht="14.25" x14ac:dyDescent="0.2">
      <c r="A4" s="4">
        <v>3</v>
      </c>
      <c r="B4" s="5" t="s">
        <v>6</v>
      </c>
      <c r="C4" s="6" t="s">
        <v>7</v>
      </c>
      <c r="D4" s="6" t="s">
        <v>8</v>
      </c>
      <c r="E4" s="6">
        <v>2.7589999999999999</v>
      </c>
      <c r="F4" s="6" t="s">
        <v>150</v>
      </c>
      <c r="G4" s="6">
        <v>2.61</v>
      </c>
      <c r="H4" s="6" t="s">
        <v>132</v>
      </c>
      <c r="I4" s="4">
        <v>1.982</v>
      </c>
      <c r="J4" s="6" t="s">
        <v>92</v>
      </c>
      <c r="K4" s="6" t="s">
        <v>66</v>
      </c>
      <c r="L4" s="6" t="s">
        <v>112</v>
      </c>
      <c r="M4" s="7">
        <v>1997</v>
      </c>
      <c r="N4" s="8" t="s">
        <v>61</v>
      </c>
      <c r="O4" s="6" t="s">
        <v>82</v>
      </c>
      <c r="P4" s="3">
        <f t="shared" si="0"/>
        <v>50</v>
      </c>
    </row>
    <row r="5" spans="1:16" ht="14.25" x14ac:dyDescent="0.2">
      <c r="A5" s="4">
        <v>4</v>
      </c>
      <c r="B5" s="5" t="s">
        <v>9</v>
      </c>
      <c r="C5" s="6" t="s">
        <v>10</v>
      </c>
      <c r="D5" s="6" t="s">
        <v>11</v>
      </c>
      <c r="E5" s="6">
        <v>1.758</v>
      </c>
      <c r="F5" s="6" t="s">
        <v>151</v>
      </c>
      <c r="G5" s="6">
        <v>1.762</v>
      </c>
      <c r="H5" s="6" t="s">
        <v>133</v>
      </c>
      <c r="I5" s="4">
        <v>1.3859999999999999</v>
      </c>
      <c r="J5" s="6" t="s">
        <v>93</v>
      </c>
      <c r="K5" s="6" t="s">
        <v>67</v>
      </c>
      <c r="L5" s="6" t="s">
        <v>113</v>
      </c>
      <c r="M5" s="7">
        <v>1997</v>
      </c>
      <c r="N5" s="8" t="s">
        <v>61</v>
      </c>
      <c r="O5" s="6" t="s">
        <v>62</v>
      </c>
      <c r="P5" s="3">
        <f t="shared" si="0"/>
        <v>50</v>
      </c>
    </row>
    <row r="6" spans="1:16" ht="14.25" x14ac:dyDescent="0.2">
      <c r="A6" s="4">
        <v>5</v>
      </c>
      <c r="B6" s="5" t="s">
        <v>12</v>
      </c>
      <c r="C6" s="6" t="s">
        <v>13</v>
      </c>
      <c r="D6" s="6" t="s">
        <v>14</v>
      </c>
      <c r="E6" s="6">
        <v>1.8280000000000001</v>
      </c>
      <c r="F6" s="6" t="s">
        <v>152</v>
      </c>
      <c r="G6" s="6">
        <v>1.484</v>
      </c>
      <c r="H6" s="6" t="s">
        <v>134</v>
      </c>
      <c r="I6" s="4">
        <v>1.3839999999999999</v>
      </c>
      <c r="J6" s="6" t="s">
        <v>94</v>
      </c>
      <c r="K6" s="6" t="s">
        <v>68</v>
      </c>
      <c r="L6" s="6" t="s">
        <v>114</v>
      </c>
      <c r="M6" s="7">
        <v>1997</v>
      </c>
      <c r="N6" s="8" t="s">
        <v>61</v>
      </c>
      <c r="O6" s="6" t="s">
        <v>62</v>
      </c>
      <c r="P6" s="3">
        <f t="shared" si="0"/>
        <v>50</v>
      </c>
    </row>
    <row r="7" spans="1:16" ht="14.25" x14ac:dyDescent="0.2">
      <c r="A7" s="4">
        <v>6</v>
      </c>
      <c r="B7" s="5" t="s">
        <v>15</v>
      </c>
      <c r="C7" s="6" t="s">
        <v>16</v>
      </c>
      <c r="D7" s="6" t="s">
        <v>17</v>
      </c>
      <c r="E7" s="6">
        <v>1.8220000000000001</v>
      </c>
      <c r="F7" s="6" t="s">
        <v>153</v>
      </c>
      <c r="G7" s="6">
        <v>1.62</v>
      </c>
      <c r="H7" s="6" t="s">
        <v>135</v>
      </c>
      <c r="I7" s="4">
        <v>1.6060000000000001</v>
      </c>
      <c r="J7" s="6" t="s">
        <v>95</v>
      </c>
      <c r="K7" s="6" t="s">
        <v>69</v>
      </c>
      <c r="L7" s="6" t="s">
        <v>115</v>
      </c>
      <c r="M7" s="7">
        <v>1997</v>
      </c>
      <c r="N7" s="8" t="s">
        <v>61</v>
      </c>
      <c r="O7" s="6" t="s">
        <v>62</v>
      </c>
      <c r="P7" s="3">
        <f t="shared" si="0"/>
        <v>50</v>
      </c>
    </row>
    <row r="8" spans="1:16" ht="14.25" x14ac:dyDescent="0.2">
      <c r="A8" s="4">
        <v>7</v>
      </c>
      <c r="B8" s="6" t="s">
        <v>18</v>
      </c>
      <c r="C8" s="6" t="s">
        <v>19</v>
      </c>
      <c r="D8" s="6" t="s">
        <v>20</v>
      </c>
      <c r="E8" s="6">
        <v>1.87</v>
      </c>
      <c r="F8" s="6" t="s">
        <v>154</v>
      </c>
      <c r="G8" s="6">
        <v>2.359</v>
      </c>
      <c r="H8" s="6" t="s">
        <v>136</v>
      </c>
      <c r="I8" s="4">
        <v>1.228</v>
      </c>
      <c r="J8" s="6" t="s">
        <v>96</v>
      </c>
      <c r="K8" s="6" t="s">
        <v>70</v>
      </c>
      <c r="L8" s="6" t="s">
        <v>116</v>
      </c>
      <c r="M8" s="7">
        <v>1997</v>
      </c>
      <c r="N8" s="8" t="s">
        <v>61</v>
      </c>
      <c r="O8" s="6" t="s">
        <v>83</v>
      </c>
      <c r="P8" s="3">
        <f t="shared" si="0"/>
        <v>50</v>
      </c>
    </row>
    <row r="9" spans="1:16" ht="14.25" x14ac:dyDescent="0.2">
      <c r="A9" s="4">
        <v>8</v>
      </c>
      <c r="B9" s="5" t="s">
        <v>21</v>
      </c>
      <c r="C9" s="6" t="s">
        <v>22</v>
      </c>
      <c r="D9" s="6" t="s">
        <v>23</v>
      </c>
      <c r="E9" s="6">
        <v>1.2849999999999999</v>
      </c>
      <c r="F9" s="6" t="s">
        <v>155</v>
      </c>
      <c r="G9" s="6">
        <v>1.056</v>
      </c>
      <c r="H9" s="6" t="s">
        <v>137</v>
      </c>
      <c r="I9" s="4">
        <v>1.244</v>
      </c>
      <c r="J9" s="6" t="s">
        <v>97</v>
      </c>
      <c r="K9" s="6" t="s">
        <v>71</v>
      </c>
      <c r="L9" s="6" t="s">
        <v>117</v>
      </c>
      <c r="M9" s="7">
        <v>1997</v>
      </c>
      <c r="N9" s="8" t="s">
        <v>61</v>
      </c>
      <c r="O9" s="6" t="s">
        <v>84</v>
      </c>
      <c r="P9" s="3">
        <f t="shared" si="0"/>
        <v>50</v>
      </c>
    </row>
    <row r="10" spans="1:16" ht="14.25" x14ac:dyDescent="0.2">
      <c r="A10" s="4">
        <v>9</v>
      </c>
      <c r="B10" s="5" t="s">
        <v>24</v>
      </c>
      <c r="C10" s="6" t="s">
        <v>25</v>
      </c>
      <c r="D10" s="6" t="s">
        <v>26</v>
      </c>
      <c r="E10" s="6">
        <v>1.7629999999999999</v>
      </c>
      <c r="F10" s="6" t="s">
        <v>156</v>
      </c>
      <c r="G10" s="6">
        <v>1.617</v>
      </c>
      <c r="H10" s="6" t="s">
        <v>138</v>
      </c>
      <c r="I10" s="4">
        <v>1.282</v>
      </c>
      <c r="J10" s="6" t="s">
        <v>98</v>
      </c>
      <c r="K10" s="6" t="s">
        <v>72</v>
      </c>
      <c r="L10" s="6" t="s">
        <v>118</v>
      </c>
      <c r="M10" s="7">
        <v>1997</v>
      </c>
      <c r="N10" s="8" t="s">
        <v>61</v>
      </c>
      <c r="O10" s="6" t="s">
        <v>63</v>
      </c>
      <c r="P10" s="3">
        <f t="shared" si="0"/>
        <v>50</v>
      </c>
    </row>
    <row r="11" spans="1:16" ht="14.25" x14ac:dyDescent="0.2">
      <c r="A11" s="4">
        <v>10</v>
      </c>
      <c r="B11" s="6" t="s">
        <v>27</v>
      </c>
      <c r="C11" s="6" t="s">
        <v>28</v>
      </c>
      <c r="D11" s="6" t="s">
        <v>29</v>
      </c>
      <c r="E11" s="6">
        <v>1.623</v>
      </c>
      <c r="F11" s="6" t="s">
        <v>157</v>
      </c>
      <c r="G11" s="6">
        <v>1.714</v>
      </c>
      <c r="H11" s="6" t="s">
        <v>139</v>
      </c>
      <c r="I11" s="4">
        <v>1.101</v>
      </c>
      <c r="J11" s="6" t="s">
        <v>99</v>
      </c>
      <c r="K11" s="6" t="s">
        <v>73</v>
      </c>
      <c r="L11" s="6" t="s">
        <v>119</v>
      </c>
      <c r="M11" s="7">
        <v>1997</v>
      </c>
      <c r="N11" s="8" t="s">
        <v>61</v>
      </c>
      <c r="O11" s="6" t="s">
        <v>64</v>
      </c>
      <c r="P11" s="3">
        <f t="shared" si="0"/>
        <v>50</v>
      </c>
    </row>
    <row r="12" spans="1:16" ht="14.25" x14ac:dyDescent="0.2">
      <c r="A12" s="4">
        <v>11</v>
      </c>
      <c r="B12" s="5" t="s">
        <v>30</v>
      </c>
      <c r="C12" s="6" t="s">
        <v>31</v>
      </c>
      <c r="D12" s="6" t="s">
        <v>32</v>
      </c>
      <c r="E12" s="6">
        <v>1.8180000000000001</v>
      </c>
      <c r="F12" s="6" t="s">
        <v>158</v>
      </c>
      <c r="G12" s="6">
        <v>1.6739999999999999</v>
      </c>
      <c r="H12" s="6" t="s">
        <v>140</v>
      </c>
      <c r="I12" s="4">
        <v>1.397</v>
      </c>
      <c r="J12" s="6" t="s">
        <v>100</v>
      </c>
      <c r="K12" s="6" t="s">
        <v>74</v>
      </c>
      <c r="L12" s="6" t="s">
        <v>120</v>
      </c>
      <c r="M12" s="7">
        <v>1997</v>
      </c>
      <c r="N12" s="8" t="s">
        <v>61</v>
      </c>
      <c r="O12" s="6" t="s">
        <v>52</v>
      </c>
      <c r="P12" s="3">
        <f t="shared" si="0"/>
        <v>50</v>
      </c>
    </row>
    <row r="13" spans="1:16" ht="14.25" x14ac:dyDescent="0.2">
      <c r="A13" s="4">
        <v>12</v>
      </c>
      <c r="B13" s="5" t="s">
        <v>33</v>
      </c>
      <c r="C13" s="6" t="s">
        <v>34</v>
      </c>
      <c r="D13" s="6" t="s">
        <v>35</v>
      </c>
      <c r="E13" s="6">
        <v>1.992</v>
      </c>
      <c r="F13" s="6" t="s">
        <v>159</v>
      </c>
      <c r="G13" s="6">
        <v>1.7130000000000001</v>
      </c>
      <c r="H13" s="6" t="s">
        <v>141</v>
      </c>
      <c r="I13" s="4">
        <v>1.5329999999999999</v>
      </c>
      <c r="J13" s="6" t="s">
        <v>101</v>
      </c>
      <c r="K13" s="6" t="s">
        <v>75</v>
      </c>
      <c r="L13" s="6" t="s">
        <v>121</v>
      </c>
      <c r="M13" s="7">
        <v>1999</v>
      </c>
      <c r="N13" s="8" t="s">
        <v>61</v>
      </c>
      <c r="O13" s="6" t="s">
        <v>85</v>
      </c>
      <c r="P13" s="3">
        <f t="shared" si="0"/>
        <v>46</v>
      </c>
    </row>
    <row r="14" spans="1:16" ht="14.25" x14ac:dyDescent="0.2">
      <c r="A14" s="4">
        <v>13</v>
      </c>
      <c r="B14" s="5" t="s">
        <v>36</v>
      </c>
      <c r="C14" s="6" t="s">
        <v>37</v>
      </c>
      <c r="D14" s="6" t="s">
        <v>38</v>
      </c>
      <c r="E14" s="6">
        <v>2.6629999999999998</v>
      </c>
      <c r="F14" s="6" t="s">
        <v>160</v>
      </c>
      <c r="G14" s="6">
        <v>2.3109999999999999</v>
      </c>
      <c r="H14" s="6" t="s">
        <v>142</v>
      </c>
      <c r="I14" s="4">
        <v>2.0139999999999998</v>
      </c>
      <c r="J14" s="6" t="s">
        <v>102</v>
      </c>
      <c r="K14" s="6" t="s">
        <v>76</v>
      </c>
      <c r="L14" s="6" t="s">
        <v>122</v>
      </c>
      <c r="M14" s="7">
        <v>1999</v>
      </c>
      <c r="N14" s="8" t="s">
        <v>61</v>
      </c>
      <c r="O14" s="6" t="s">
        <v>52</v>
      </c>
      <c r="P14" s="3">
        <f t="shared" si="0"/>
        <v>46</v>
      </c>
    </row>
    <row r="15" spans="1:16" ht="14.25" x14ac:dyDescent="0.2">
      <c r="A15" s="4">
        <v>14</v>
      </c>
      <c r="B15" s="5" t="s">
        <v>39</v>
      </c>
      <c r="C15" s="6" t="s">
        <v>40</v>
      </c>
      <c r="D15" s="6" t="s">
        <v>41</v>
      </c>
      <c r="E15" s="6">
        <v>1.3220000000000001</v>
      </c>
      <c r="F15" s="6" t="s">
        <v>161</v>
      </c>
      <c r="G15" s="6">
        <v>1.389</v>
      </c>
      <c r="H15" s="6" t="s">
        <v>143</v>
      </c>
      <c r="I15" s="4">
        <v>1.5309999999999999</v>
      </c>
      <c r="J15" s="6" t="s">
        <v>103</v>
      </c>
      <c r="K15" s="6" t="s">
        <v>77</v>
      </c>
      <c r="L15" s="6" t="s">
        <v>123</v>
      </c>
      <c r="M15" s="7">
        <v>2002</v>
      </c>
      <c r="N15" s="8" t="s">
        <v>61</v>
      </c>
      <c r="O15" s="6" t="s">
        <v>86</v>
      </c>
      <c r="P15" s="3">
        <f t="shared" si="0"/>
        <v>40</v>
      </c>
    </row>
    <row r="16" spans="1:16" ht="14.25" x14ac:dyDescent="0.2">
      <c r="A16" s="4">
        <v>15</v>
      </c>
      <c r="B16" s="5" t="s">
        <v>87</v>
      </c>
      <c r="C16" s="6" t="s">
        <v>42</v>
      </c>
      <c r="D16" s="6" t="s">
        <v>43</v>
      </c>
      <c r="E16" s="6"/>
      <c r="F16" s="6"/>
      <c r="G16" s="6"/>
      <c r="H16" s="6"/>
      <c r="I16" s="4"/>
      <c r="J16" s="6"/>
      <c r="K16" s="6" t="s">
        <v>78</v>
      </c>
      <c r="L16" s="6" t="s">
        <v>124</v>
      </c>
      <c r="M16" s="7">
        <v>2004</v>
      </c>
      <c r="N16" s="8" t="s">
        <v>61</v>
      </c>
      <c r="O16" s="6" t="s">
        <v>52</v>
      </c>
      <c r="P16" s="3">
        <f t="shared" si="0"/>
        <v>36</v>
      </c>
    </row>
    <row r="17" spans="1:16" ht="14.25" x14ac:dyDescent="0.2">
      <c r="A17" s="4">
        <v>16</v>
      </c>
      <c r="B17" s="5" t="s">
        <v>44</v>
      </c>
      <c r="C17" s="6" t="s">
        <v>45</v>
      </c>
      <c r="D17" s="6" t="s">
        <v>46</v>
      </c>
      <c r="E17" s="6">
        <v>2.0209999999999999</v>
      </c>
      <c r="F17" s="6" t="s">
        <v>162</v>
      </c>
      <c r="G17" s="6">
        <v>1.891</v>
      </c>
      <c r="H17" s="6" t="s">
        <v>144</v>
      </c>
      <c r="I17" s="4">
        <v>1.6020000000000001</v>
      </c>
      <c r="J17" s="6" t="s">
        <v>104</v>
      </c>
      <c r="K17" s="6" t="s">
        <v>79</v>
      </c>
      <c r="L17" s="6" t="s">
        <v>125</v>
      </c>
      <c r="M17" s="7">
        <v>2006</v>
      </c>
      <c r="N17" s="8" t="s">
        <v>61</v>
      </c>
      <c r="O17" s="6" t="s">
        <v>62</v>
      </c>
      <c r="P17" s="3">
        <f t="shared" si="0"/>
        <v>32</v>
      </c>
    </row>
    <row r="18" spans="1:16" ht="14.25" x14ac:dyDescent="0.2">
      <c r="A18" s="4">
        <v>17</v>
      </c>
      <c r="B18" s="5" t="s">
        <v>47</v>
      </c>
      <c r="C18" s="6" t="s">
        <v>48</v>
      </c>
      <c r="D18" s="6" t="s">
        <v>49</v>
      </c>
      <c r="E18" s="6">
        <v>1.2809999999999999</v>
      </c>
      <c r="F18" s="6" t="s">
        <v>163</v>
      </c>
      <c r="G18" s="6">
        <v>1.2629999999999999</v>
      </c>
      <c r="H18" s="6" t="s">
        <v>145</v>
      </c>
      <c r="I18" s="4">
        <v>1</v>
      </c>
      <c r="J18" s="6" t="s">
        <v>105</v>
      </c>
      <c r="K18" s="6" t="s">
        <v>80</v>
      </c>
      <c r="L18" s="6" t="s">
        <v>126</v>
      </c>
      <c r="M18" s="7">
        <v>2008</v>
      </c>
      <c r="N18" s="8" t="s">
        <v>61</v>
      </c>
      <c r="O18" s="6" t="s">
        <v>62</v>
      </c>
      <c r="P18" s="3">
        <f t="shared" si="0"/>
        <v>28</v>
      </c>
    </row>
    <row r="19" spans="1:16" ht="14.25" x14ac:dyDescent="0.2">
      <c r="A19" s="4">
        <v>18</v>
      </c>
      <c r="B19" s="5" t="s">
        <v>89</v>
      </c>
      <c r="C19" s="6" t="s">
        <v>50</v>
      </c>
      <c r="D19" s="6" t="s">
        <v>51</v>
      </c>
      <c r="E19" s="6">
        <v>1.9350000000000001</v>
      </c>
      <c r="F19" s="6" t="s">
        <v>164</v>
      </c>
      <c r="G19" s="6">
        <v>1.5409999999999999</v>
      </c>
      <c r="H19" s="6" t="s">
        <v>146</v>
      </c>
      <c r="I19" s="4">
        <v>1.63</v>
      </c>
      <c r="J19" s="6" t="s">
        <v>106</v>
      </c>
      <c r="K19" s="6" t="s">
        <v>88</v>
      </c>
      <c r="L19" s="6" t="s">
        <v>127</v>
      </c>
      <c r="M19" s="7">
        <v>1997</v>
      </c>
      <c r="N19" s="8" t="s">
        <v>61</v>
      </c>
      <c r="O19" s="6" t="s">
        <v>52</v>
      </c>
      <c r="P19" s="3">
        <f t="shared" si="0"/>
        <v>50</v>
      </c>
    </row>
  </sheetData>
  <autoFilter ref="A1:O19"/>
  <phoneticPr fontId="3" type="noConversion"/>
  <hyperlinks>
    <hyperlink ref="K2" r:id="rId1"/>
    <hyperlink ref="L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期刊列表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</dc:creator>
  <cp:lastModifiedBy>Windows User</cp:lastModifiedBy>
  <dcterms:created xsi:type="dcterms:W3CDTF">2014-02-19T07:59:55Z</dcterms:created>
  <dcterms:modified xsi:type="dcterms:W3CDTF">2022-11-17T01:34:47Z</dcterms:modified>
</cp:coreProperties>
</file>